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8.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<sst xmlns="http://schemas.openxmlformats.org/spreadsheetml/2006/main" count="22" uniqueCount="21">
  <si>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</si>
  <si>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13.8.5.1. CÍTRICOS-POMELO: </t>
  </si>
  <si>
    <t>Serie histórica de superficie, árboles diseminados, rendimiento, producción, precio, valor</t>
  </si>
  <si>
    <t>Años</t>
  </si>
  <si>
    <t>Superficie en</t>
  </si>
  <si>
    <t>Árboles diseminados (número)</t>
  </si>
  <si>
    <t>Rendimiento</t>
  </si>
  <si>
    <t>Producción (toneladas)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</si>
  <si>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</si>
  <si>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</si>
  <si>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</si>
  <si>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</si>
  <si>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</si>
  <si>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</si>
  <si>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</si>
  <si>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</si>
  <si>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</si>
  <si>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(hectáreas)</t>
  </si>
  <si>
    <t>(qm/ha)</t>
  </si>
  <si>
    <t>(euros/100kg)</t>
  </si>
  <si>
    <t xml:space="preserve">  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</si>
</sst>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.00__;\–#,##0.00__;0.00__;@__"/>
    <numFmt numFmtId="166" formatCode="_-* #,##0.00\ [$€]_-;\-* #,##0.00\ [$€]_-;_-* &quot;-&quot;??\ [$€]_-;_-@_-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5" applyNumberFormat="0" applyAlignment="0" applyProtection="0"/>
    <xf numFmtId="0" fontId="10" fillId="15" borderId="16" applyNumberForma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5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9" applyNumberFormat="0" applyFont="0" applyAlignment="0" applyProtection="0"/>
    <xf numFmtId="167" fontId="5" fillId="0" borderId="20">
      <alignment horizontal="right"/>
    </xf>
    <xf numFmtId="167" fontId="5" fillId="0" borderId="20">
      <alignment horizontal="right"/>
    </xf>
    <xf numFmtId="167" fontId="5" fillId="0" borderId="20">
      <alignment horizontal="right"/>
    </xf>
    <xf numFmtId="9" fontId="5" fillId="0" borderId="0" applyFont="0" applyFill="0" applyBorder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13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</cellStyleXfs>
  <cellXfs count="46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3" fillId="2" borderId="0" xfId="0" applyNumberFormat="1" applyFont="1" applyFill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2" fontId="4" fillId="2" borderId="1" xfId="0" applyNumberFormat="1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 wrapText="1"/>
    </xf>
    <xf numFmtId="2" fontId="5" fillId="3" borderId="3" xfId="0" quotePrefix="1" applyNumberFormat="1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6" xfId="0" quotePrefix="1" applyFont="1" applyFill="1" applyBorder="1" applyAlignment="1">
      <alignment horizontal="center" vertical="center" wrapText="1"/>
    </xf>
    <xf numFmtId="0" fontId="5" fillId="3" borderId="7" xfId="0" quotePrefix="1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 wrapText="1"/>
    </xf>
    <xf numFmtId="2" fontId="5" fillId="3" borderId="9" xfId="0" quotePrefix="1" applyNumberFormat="1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quotePrefix="1" applyFont="1" applyFill="1" applyBorder="1" applyAlignment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quotePrefix="1" applyFont="1" applyFill="1" applyBorder="1" applyAlignment="1">
      <alignment horizontal="center" vertical="center" wrapText="1"/>
    </xf>
    <xf numFmtId="2" fontId="5" fillId="3" borderId="13" xfId="0" quotePrefix="1" applyNumberFormat="1" applyFont="1" applyFill="1" applyBorder="1" applyAlignment="1">
      <alignment horizontal="center" vertical="center"/>
    </xf>
    <xf numFmtId="0" fontId="5" fillId="3" borderId="14" xfId="0" quotePrefix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164" fontId="5" fillId="2" borderId="9" xfId="0" applyNumberFormat="1" applyFont="1" applyFill="1" applyBorder="1" applyAlignment="1" applyProtection="1">
      <alignment horizontal="right"/>
    </xf>
    <xf numFmtId="165" fontId="5" fillId="2" borderId="9" xfId="0" applyNumberFormat="1" applyFont="1" applyFill="1" applyBorder="1" applyAlignment="1" applyProtection="1">
      <alignment horizontal="right"/>
    </xf>
    <xf numFmtId="164" fontId="5" fillId="0" borderId="10" xfId="0" applyNumberFormat="1" applyFont="1" applyFill="1" applyBorder="1" applyAlignment="1" applyProtection="1">
      <alignment horizontal="right"/>
    </xf>
    <xf numFmtId="0" fontId="5" fillId="0" borderId="0" xfId="0" applyFont="1"/>
    <xf numFmtId="165" fontId="5" fillId="0" borderId="9" xfId="0" applyNumberFormat="1" applyFont="1" applyFill="1" applyBorder="1" applyAlignment="1" applyProtection="1">
      <alignment horizontal="right"/>
    </xf>
    <xf numFmtId="0" fontId="5" fillId="0" borderId="12" xfId="0" applyFont="1" applyBorder="1" applyAlignment="1">
      <alignment horizontal="left" wrapText="1"/>
    </xf>
    <xf numFmtId="165" fontId="5" fillId="0" borderId="13" xfId="0" applyNumberFormat="1" applyFont="1" applyFill="1" applyBorder="1" applyAlignment="1" applyProtection="1">
      <alignment horizontal="right"/>
    </xf>
    <xf numFmtId="164" fontId="5" fillId="0" borderId="14" xfId="0" applyNumberFormat="1" applyFont="1" applyFill="1" applyBorder="1" applyAlignment="1" applyProtection="1">
      <alignment horizontal="right"/>
    </xf>
    <xf numFmtId="0" fontId="5" fillId="2" borderId="4" xfId="0" applyFont="1" applyFill="1" applyBorder="1"/>
    <xf numFmtId="2" fontId="5" fillId="2" borderId="4" xfId="0" applyNumberFormat="1" applyFont="1" applyFill="1" applyBorder="1"/>
    <xf numFmtId="3" fontId="5" fillId="0" borderId="0" xfId="0" applyNumberFormat="1" applyFont="1"/>
    <xf numFmtId="2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pomelo (hectáreas)</a:t>
            </a:r>
          </a:p>
        </c:rich>
      </c:tx>
      <c:layout>
        <c:manualLayout>
          <c:xMode val="edge"/>
          <c:yMode val="edge"/>
          <c:x val="0.23507917174177831"/>
          <c:y val="8.9588377723971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645554202192443E-2"/>
          <c:y val="0.2493946731234867"/>
          <c:w val="0.89037758830693225"/>
          <c:h val="0.66343825665861256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'13.8.5.1'!$B$10:$B$20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'13.8.5.1'!$C$10:$C$20</c:f>
              <c:numCache>
                <c:formatCode>#,##0__;\–#,##0__;0__;@__</c:formatCode>
                <c:ptCount val="11"/>
                <c:pt idx="0">
                  <c:v>1117</c:v>
                </c:pt>
                <c:pt idx="1">
                  <c:v>1168</c:v>
                </c:pt>
                <c:pt idx="2">
                  <c:v>1235</c:v>
                </c:pt>
                <c:pt idx="3">
                  <c:v>1232</c:v>
                </c:pt>
                <c:pt idx="4">
                  <c:v>1640</c:v>
                </c:pt>
                <c:pt idx="5">
                  <c:v>1699</c:v>
                </c:pt>
                <c:pt idx="6">
                  <c:v>1851</c:v>
                </c:pt>
                <c:pt idx="7">
                  <c:v>1882</c:v>
                </c:pt>
                <c:pt idx="8">
                  <c:v>1869</c:v>
                </c:pt>
                <c:pt idx="9">
                  <c:v>1781</c:v>
                </c:pt>
                <c:pt idx="10">
                  <c:v>1864</c:v>
                </c:pt>
              </c:numCache>
            </c:numRef>
          </c:val>
        </c:ser>
        <c:marker val="1"/>
        <c:axId val="381287040"/>
        <c:axId val="381399424"/>
      </c:lineChart>
      <c:catAx>
        <c:axId val="381287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1399424"/>
        <c:crosses val="autoZero"/>
        <c:auto val="1"/>
        <c:lblAlgn val="ctr"/>
        <c:lblOffset val="100"/>
        <c:tickLblSkip val="1"/>
        <c:tickMarkSkip val="1"/>
      </c:catAx>
      <c:valAx>
        <c:axId val="381399424"/>
        <c:scaling>
          <c:orientation val="minMax"/>
          <c:max val="2000"/>
          <c:min val="6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128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pomelo (toneladas)</a:t>
            </a:r>
          </a:p>
        </c:rich>
      </c:tx>
      <c:layout>
        <c:manualLayout>
          <c:xMode val="edge"/>
          <c:yMode val="edge"/>
          <c:x val="0.22898903775883267"/>
          <c:y val="6.54627539503399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299634591961594E-2"/>
          <c:y val="0.22573363431151242"/>
          <c:w val="0.89159561510354068"/>
          <c:h val="0.69300225733634313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'13.8.5.1'!$B$10:$B$20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'13.8.5.1'!$G$10:$G$20</c:f>
              <c:numCache>
                <c:formatCode>#,##0__;\–#,##0__;0__;@__</c:formatCode>
                <c:ptCount val="11"/>
                <c:pt idx="0">
                  <c:v>29771</c:v>
                </c:pt>
                <c:pt idx="1">
                  <c:v>32727</c:v>
                </c:pt>
                <c:pt idx="2">
                  <c:v>42467</c:v>
                </c:pt>
                <c:pt idx="3">
                  <c:v>41120</c:v>
                </c:pt>
                <c:pt idx="4">
                  <c:v>43639</c:v>
                </c:pt>
                <c:pt idx="5">
                  <c:v>40339</c:v>
                </c:pt>
                <c:pt idx="6">
                  <c:v>46824</c:v>
                </c:pt>
                <c:pt idx="7">
                  <c:v>48231</c:v>
                </c:pt>
                <c:pt idx="8">
                  <c:v>56634</c:v>
                </c:pt>
                <c:pt idx="9">
                  <c:v>58770</c:v>
                </c:pt>
                <c:pt idx="10">
                  <c:v>68545</c:v>
                </c:pt>
              </c:numCache>
            </c:numRef>
          </c:val>
        </c:ser>
        <c:marker val="1"/>
        <c:axId val="383463808"/>
        <c:axId val="383465344"/>
      </c:lineChart>
      <c:catAx>
        <c:axId val="383463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65344"/>
        <c:crosses val="autoZero"/>
        <c:auto val="1"/>
        <c:lblAlgn val="ctr"/>
        <c:lblOffset val="100"/>
        <c:tickLblSkip val="1"/>
        <c:tickMarkSkip val="1"/>
      </c:catAx>
      <c:valAx>
        <c:axId val="383465344"/>
        <c:scaling>
          <c:orientation val="minMax"/>
          <c:max val="62000"/>
          <c:min val="2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4638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pomelo (miles de euros)</a:t>
            </a:r>
          </a:p>
        </c:rich>
      </c:tx>
      <c:layout>
        <c:manualLayout>
          <c:xMode val="edge"/>
          <c:yMode val="edge"/>
          <c:x val="0.25242718446601925"/>
          <c:y val="3.22580645161295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805825242718726E-2"/>
          <c:y val="0.13824884792626979"/>
          <c:w val="0.8798543689320385"/>
          <c:h val="0.77880184331798497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'13.8.5.1'!$B$10:$B$20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'13.8.5.1'!$I$10:$I$20</c:f>
              <c:numCache>
                <c:formatCode>#,##0__;\–#,##0__;0__;@__</c:formatCode>
                <c:ptCount val="11"/>
                <c:pt idx="0">
                  <c:v>6758.0169999999998</c:v>
                </c:pt>
                <c:pt idx="1">
                  <c:v>6473.4006000000008</c:v>
                </c:pt>
                <c:pt idx="2">
                  <c:v>7601.5929999999989</c:v>
                </c:pt>
                <c:pt idx="3">
                  <c:v>8799.68</c:v>
                </c:pt>
                <c:pt idx="4">
                  <c:v>6934.2371000000012</c:v>
                </c:pt>
                <c:pt idx="5">
                  <c:v>7196.4776000000002</c:v>
                </c:pt>
                <c:pt idx="6">
                  <c:v>7430.9687999999996</c:v>
                </c:pt>
                <c:pt idx="7">
                  <c:v>7186.4189999999999</c:v>
                </c:pt>
                <c:pt idx="8">
                  <c:v>8649.7108200000002</c:v>
                </c:pt>
                <c:pt idx="9">
                  <c:v>10707.893999999998</c:v>
                </c:pt>
                <c:pt idx="10">
                  <c:v>12111.901500000002</c:v>
                </c:pt>
              </c:numCache>
            </c:numRef>
          </c:val>
        </c:ser>
        <c:marker val="1"/>
        <c:axId val="383551744"/>
        <c:axId val="396886400"/>
      </c:lineChart>
      <c:catAx>
        <c:axId val="383551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6886400"/>
        <c:crosses val="autoZero"/>
        <c:auto val="1"/>
        <c:lblAlgn val="ctr"/>
        <c:lblOffset val="100"/>
        <c:tickLblSkip val="1"/>
        <c:tickMarkSkip val="1"/>
      </c:catAx>
      <c:valAx>
        <c:axId val="396886400"/>
        <c:scaling>
          <c:orientation val="minMax"/>
          <c:max val="13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551744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21</xdr:row>
      <xdr:rowOff>104775</xdr:rowOff>
    </xdr:from>
    <xdr:to>
      <xdr:col>8</xdr:col>
      <xdr:colOff>1228725</xdr:colOff>
      <xdr:row>45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46</xdr:row>
      <xdr:rowOff>142875</xdr:rowOff>
    </xdr:from>
    <xdr:to>
      <xdr:col>9</xdr:col>
      <xdr:colOff>0</xdr:colOff>
      <xdr:row>72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73</xdr:row>
      <xdr:rowOff>104775</xdr:rowOff>
    </xdr:from>
    <xdr:to>
      <xdr:col>8</xdr:col>
      <xdr:colOff>1333500</xdr:colOff>
      <xdr:row>99</xdr:row>
      <xdr:rowOff>28575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9">
    <pageSetUpPr fitToPage="1"/>
  </sheetPr>
  <dimension ref="B1:I84"/>
  <sheetViews>
    <sheetView showGridLines="0" tabSelected="1" topLeftCell="A49" zoomScaleNormal="100" zoomScaleSheetLayoutView="75" workbookViewId="0">
      <selection activeCell="G42" sqref="G42"/>
    </sheetView>
  </sheetViews>
  <sheetFormatPr baseColWidth="10" defaultRowHeight="12.75"/>
  <cols>
    <col min="1" max="1" width="11.42578125" style="37"/>
    <col min="2" max="7" width="18.85546875" style="37" customWidth="1"/>
    <col min="8" max="8" width="18.85546875" style="45" customWidth="1"/>
    <col min="9" max="9" width="18.85546875" style="37" customWidth="1"/>
    <col min="10" max="10" width="6" style="37" customWidth="1"/>
    <col min="11" max="16384" width="11.42578125" style="37"/>
  </cols>
  <sheetData>
    <row r="1" spans="2:9" s="2" customFormat="1" ht="18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15" customHeight="1">
      <c r="B3" s="3" t="s">
        <v>1</v>
      </c>
      <c r="C3" s="3"/>
      <c r="D3" s="3"/>
      <c r="E3" s="3"/>
      <c r="F3" s="3"/>
      <c r="G3" s="3"/>
      <c r="H3" s="3"/>
      <c r="I3" s="3"/>
    </row>
    <row r="4" spans="2:9" s="4" customFormat="1" ht="15" customHeight="1">
      <c r="B4" s="3" t="s">
        <v>2</v>
      </c>
      <c r="C4" s="3"/>
      <c r="D4" s="3"/>
      <c r="E4" s="3"/>
      <c r="F4" s="3"/>
      <c r="G4" s="3"/>
      <c r="H4" s="3"/>
      <c r="I4" s="3"/>
    </row>
    <row r="5" spans="2:9" s="4" customFormat="1" ht="13.5" customHeight="1" thickBot="1">
      <c r="B5" s="5"/>
      <c r="C5" s="6"/>
      <c r="D5" s="6"/>
      <c r="E5" s="6"/>
      <c r="F5" s="6"/>
      <c r="G5" s="6"/>
      <c r="H5" s="7"/>
      <c r="I5" s="6"/>
    </row>
    <row r="6" spans="2:9" s="16" customFormat="1">
      <c r="B6" s="8" t="s">
        <v>3</v>
      </c>
      <c r="C6" s="9" t="s">
        <v>4</v>
      </c>
      <c r="D6" s="10"/>
      <c r="E6" s="11" t="s">
        <v>5</v>
      </c>
      <c r="F6" s="12" t="s">
        <v>6</v>
      </c>
      <c r="G6" s="13" t="s">
        <v>7</v>
      </c>
      <c r="H6" s="14" t="s">
        <v>8</v>
      </c>
      <c r="I6" s="15" t="s">
        <v>9</v>
      </c>
    </row>
    <row r="7" spans="2:9" s="16" customFormat="1" ht="18.75" customHeight="1">
      <c r="B7" s="17"/>
      <c r="C7" s="18" t="s">
        <v>10</v>
      </c>
      <c r="D7" s="19"/>
      <c r="E7" s="20"/>
      <c r="F7" s="21" t="s">
        <v>11</v>
      </c>
      <c r="G7" s="22"/>
      <c r="H7" s="23" t="s">
        <v>12</v>
      </c>
      <c r="I7" s="24"/>
    </row>
    <row r="8" spans="2:9" s="16" customFormat="1" ht="18" customHeight="1">
      <c r="B8" s="17"/>
      <c r="C8" s="25" t="s">
        <v>13</v>
      </c>
      <c r="D8" s="25" t="s">
        <v>14</v>
      </c>
      <c r="E8" s="20"/>
      <c r="F8" s="21" t="s">
        <v>15</v>
      </c>
      <c r="G8" s="22"/>
      <c r="H8" s="23" t="s">
        <v>16</v>
      </c>
      <c r="I8" s="24"/>
    </row>
    <row r="9" spans="2:9" s="16" customFormat="1" ht="13.5" thickBot="1">
      <c r="B9" s="26"/>
      <c r="C9" s="27" t="s">
        <v>17</v>
      </c>
      <c r="D9" s="27" t="s">
        <v>17</v>
      </c>
      <c r="E9" s="28"/>
      <c r="F9" s="29" t="s">
        <v>18</v>
      </c>
      <c r="G9" s="30"/>
      <c r="H9" s="31" t="s">
        <v>19</v>
      </c>
      <c r="I9" s="32"/>
    </row>
    <row r="10" spans="2:9" ht="24.75" customHeight="1">
      <c r="B10" s="33">
        <v>2004</v>
      </c>
      <c r="C10" s="34">
        <v>1117</v>
      </c>
      <c r="D10" s="34">
        <v>880</v>
      </c>
      <c r="E10" s="34">
        <v>4492</v>
      </c>
      <c r="F10" s="34">
        <v>338.30681818181813</v>
      </c>
      <c r="G10" s="34">
        <v>29771</v>
      </c>
      <c r="H10" s="35">
        <v>22.7</v>
      </c>
      <c r="I10" s="36">
        <v>6758.0169999999998</v>
      </c>
    </row>
    <row r="11" spans="2:9">
      <c r="B11" s="33">
        <v>2005</v>
      </c>
      <c r="C11" s="34">
        <v>1168</v>
      </c>
      <c r="D11" s="34">
        <v>826</v>
      </c>
      <c r="E11" s="34">
        <v>5120</v>
      </c>
      <c r="F11" s="34">
        <v>396.21065375302663</v>
      </c>
      <c r="G11" s="34">
        <v>32727</v>
      </c>
      <c r="H11" s="35">
        <v>19.78</v>
      </c>
      <c r="I11" s="36">
        <v>6473.4006000000008</v>
      </c>
    </row>
    <row r="12" spans="2:9">
      <c r="B12" s="33">
        <v>2006</v>
      </c>
      <c r="C12" s="34">
        <v>1235</v>
      </c>
      <c r="D12" s="34">
        <v>993</v>
      </c>
      <c r="E12" s="34">
        <v>5700</v>
      </c>
      <c r="F12" s="34">
        <v>427.6636455186304</v>
      </c>
      <c r="G12" s="34">
        <v>42467</v>
      </c>
      <c r="H12" s="35">
        <v>17.899999999999999</v>
      </c>
      <c r="I12" s="36">
        <v>7601.5929999999989</v>
      </c>
    </row>
    <row r="13" spans="2:9">
      <c r="B13" s="33">
        <v>2007</v>
      </c>
      <c r="C13" s="34">
        <v>1232</v>
      </c>
      <c r="D13" s="34">
        <v>928</v>
      </c>
      <c r="E13" s="34">
        <v>5593</v>
      </c>
      <c r="F13" s="34">
        <v>443.10344827586209</v>
      </c>
      <c r="G13" s="34">
        <v>41120</v>
      </c>
      <c r="H13" s="35">
        <v>21.4</v>
      </c>
      <c r="I13" s="36">
        <v>8799.68</v>
      </c>
    </row>
    <row r="14" spans="2:9">
      <c r="B14" s="33">
        <v>2008</v>
      </c>
      <c r="C14" s="34">
        <v>1640</v>
      </c>
      <c r="D14" s="34">
        <v>1156</v>
      </c>
      <c r="E14" s="34">
        <v>5235</v>
      </c>
      <c r="F14" s="34">
        <v>377.5</v>
      </c>
      <c r="G14" s="34">
        <v>43639</v>
      </c>
      <c r="H14" s="35">
        <v>15.89</v>
      </c>
      <c r="I14" s="36">
        <v>6934.2371000000012</v>
      </c>
    </row>
    <row r="15" spans="2:9">
      <c r="B15" s="33">
        <v>2009</v>
      </c>
      <c r="C15" s="34">
        <v>1699</v>
      </c>
      <c r="D15" s="34">
        <v>1240</v>
      </c>
      <c r="E15" s="34">
        <v>5488</v>
      </c>
      <c r="F15" s="34">
        <v>325.31451612903226</v>
      </c>
      <c r="G15" s="34">
        <v>40339</v>
      </c>
      <c r="H15" s="35">
        <v>17.84</v>
      </c>
      <c r="I15" s="36">
        <v>7196.4776000000002</v>
      </c>
    </row>
    <row r="16" spans="2:9">
      <c r="B16" s="33">
        <v>2010</v>
      </c>
      <c r="C16" s="34">
        <v>1851</v>
      </c>
      <c r="D16" s="34">
        <v>1490</v>
      </c>
      <c r="E16" s="34">
        <v>5487</v>
      </c>
      <c r="F16" s="34">
        <v>314.255033557047</v>
      </c>
      <c r="G16" s="34">
        <v>46824</v>
      </c>
      <c r="H16" s="35">
        <v>15.87</v>
      </c>
      <c r="I16" s="36">
        <v>7430.9687999999996</v>
      </c>
    </row>
    <row r="17" spans="2:9">
      <c r="B17" s="33">
        <v>2011</v>
      </c>
      <c r="C17" s="34">
        <v>1882</v>
      </c>
      <c r="D17" s="34">
        <v>1588</v>
      </c>
      <c r="E17" s="34">
        <v>5220</v>
      </c>
      <c r="F17" s="34">
        <v>303.72166246851384</v>
      </c>
      <c r="G17" s="34">
        <v>48231</v>
      </c>
      <c r="H17" s="35">
        <v>14.9</v>
      </c>
      <c r="I17" s="36">
        <v>7186.4189999999999</v>
      </c>
    </row>
    <row r="18" spans="2:9">
      <c r="B18" s="33">
        <v>2012</v>
      </c>
      <c r="C18" s="34">
        <v>1869</v>
      </c>
      <c r="D18" s="34">
        <v>1648</v>
      </c>
      <c r="E18" s="34">
        <v>5431</v>
      </c>
      <c r="F18" s="34">
        <v>343.65291262135918</v>
      </c>
      <c r="G18" s="34">
        <v>56634</v>
      </c>
      <c r="H18" s="35">
        <v>15.273</v>
      </c>
      <c r="I18" s="36">
        <v>8649.7108200000002</v>
      </c>
    </row>
    <row r="19" spans="2:9">
      <c r="B19" s="33">
        <v>2013</v>
      </c>
      <c r="C19" s="34">
        <v>1781</v>
      </c>
      <c r="D19" s="34">
        <v>1592</v>
      </c>
      <c r="E19" s="34">
        <v>4801</v>
      </c>
      <c r="F19" s="34">
        <v>369.15829145728645</v>
      </c>
      <c r="G19" s="34">
        <v>58770</v>
      </c>
      <c r="H19" s="38">
        <v>18.22</v>
      </c>
      <c r="I19" s="36">
        <v>10707.893999999998</v>
      </c>
    </row>
    <row r="20" spans="2:9" ht="13.5" thickBot="1">
      <c r="B20" s="39">
        <v>2014</v>
      </c>
      <c r="C20" s="34">
        <v>1864</v>
      </c>
      <c r="D20" s="34">
        <v>1753</v>
      </c>
      <c r="E20" s="34">
        <v>3100</v>
      </c>
      <c r="F20" s="34">
        <f>G20/D20*10</f>
        <v>391.01540216771247</v>
      </c>
      <c r="G20" s="34">
        <v>68545</v>
      </c>
      <c r="H20" s="40">
        <v>17.670000000000002</v>
      </c>
      <c r="I20" s="41">
        <v>12111.901500000002</v>
      </c>
    </row>
    <row r="21" spans="2:9">
      <c r="B21" s="42" t="s">
        <v>20</v>
      </c>
      <c r="C21" s="42"/>
      <c r="D21" s="42"/>
      <c r="E21" s="42"/>
      <c r="F21" s="42"/>
      <c r="G21" s="42"/>
      <c r="H21" s="43"/>
      <c r="I21" s="42"/>
    </row>
    <row r="84" spans="6:6">
      <c r="F84" s="44"/>
    </row>
  </sheetData>
  <mergeCells count="7">
    <mergeCell ref="B1:I1"/>
    <mergeCell ref="B3:I3"/>
    <mergeCell ref="B4:I4"/>
    <mergeCell ref="B6:B9"/>
    <mergeCell ref="E6:E9"/>
    <mergeCell ref="G6:G9"/>
    <mergeCell ref="I6:I9"/>
  </mergeCells>
  <printOptions horizontalCentered="1" gridLinesSet="0"/>
  <pageMargins left="0.78740157480314965" right="0.5118110236220472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13.8.5.1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2016-05-12T10:09:53Z</dcterms:created>
  <dcterms:modified xsi:type="dcterms:W3CDTF">2016-05-12T10:09:53Z</dcterms:modified>
</cp:coreProperties>
</file>